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Esc CIEN 2016 3er trim" sheetId="10" r:id="rId1"/>
  </sheets>
  <definedNames>
    <definedName name="_xlnm._FilterDatabase" localSheetId="0" hidden="1">'Esc CIEN 2016 3er trim'!$A$6:$AI$9</definedName>
    <definedName name="_xlnm.Print_Area" localSheetId="0">'Esc CIEN 2016 3er trim'!$A$1:$AI$9</definedName>
    <definedName name="_xlnm.Print_Titles" localSheetId="0">'Esc CIEN 2016 3er trim'!$5:$6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5" i="10" l="1"/>
  <c r="AC15" i="10"/>
  <c r="AA15" i="10"/>
  <c r="AA9" i="10"/>
  <c r="Z9" i="10" l="1"/>
  <c r="AD9" i="10" l="1"/>
  <c r="AB9" i="10"/>
  <c r="AB15" i="10" s="1"/>
  <c r="Z15" i="10" l="1"/>
  <c r="AC9" i="10" l="1"/>
  <c r="AD13" i="10"/>
  <c r="Z13" i="10"/>
  <c r="AB13" i="10"/>
  <c r="AA13" i="10"/>
  <c r="AC13" i="10" l="1"/>
</calcChain>
</file>

<file path=xl/sharedStrings.xml><?xml version="1.0" encoding="utf-8"?>
<sst xmlns="http://schemas.openxmlformats.org/spreadsheetml/2006/main" count="119" uniqueCount="73">
  <si>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</si>
  <si>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</si>
  <si>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</si>
  <si>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</si>
  <si>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</si>
  <si>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</si>
  <si>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</si>
  <si>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</si>
  <si>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</si>
  <si>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</si>
  <si>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</si>
  <si>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</si>
  <si>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</si>
  <si>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</si>
  <si>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</si>
  <si>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</si>
  <si>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</si>
  <si>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</si>
  <si>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</si>
  <si>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</si>
  <si>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</si>
  <si>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</si>
  <si>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</si>
  <si>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</si>
  <si>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</si>
  <si>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</si>
  <si>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</si>
  <si>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</si>
  <si>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</si>
  <si>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</si>
  <si>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</si>
  <si>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</si>
  <si>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</si>
  <si>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</si>
  <si>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</si>
  <si>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</si>
  <si>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</si>
  <si>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</si>
  <si>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</si>
  <si>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</si>
  <si>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</si>
  <si>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</si>
  <si>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</si>
  <si>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</si>
  <si>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</si>
  <si>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</si>
  <si>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</si>
  <si>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En Ejecución</t>
  </si>
  <si>
    <t>Validado avances</t>
  </si>
  <si>
    <t>Sin observaciones</t>
  </si>
  <si>
    <t>{meta1: {unidad_medida:Lote, meta:1.0, meta_modificada:1.0}}</t>
  </si>
  <si>
    <t/>
  </si>
  <si>
    <t>Gobierno de la Entidad</t>
  </si>
  <si>
    <t>S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</si>
  <si>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</si>
  <si>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</si>
  <si>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</si>
  <si>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</si>
  <si>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ESCCIEN-001-2022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</si>
  <si>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</si>
  <si>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</si>
  <si>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</si>
  <si>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</si>
  <si>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YUC220202086350</t>
  </si>
  <si>
    <t>{ff1: {ciclo_recurso:2016, ramo:33, modalidad:I, prog_pres:7, tipo_recurso:FIDEICOMISOS, monto:1000000.0, modificado:1000000.0}}</t>
  </si>
  <si>
    <t>MANTENIMIENTO CORRECTIVO DE LA ESCUELA PREESCOLAR OCTAVIO PAZ UBICADA EN LA LOCALIDAD Y MUNICIPIO DE KANASÍN,YUCATÁN, CCT 31DJN2033E.</t>
  </si>
  <si>
    <t>ESCCIEN-191-16-22</t>
  </si>
  <si>
    <t>{geo1: {cve_municipio:41, localidad:1, direccion:CALLE 46 S/N CP 97370 COLONIA CUAUHTEMOC, lon:-89.574383, lat:20.928154}}</t>
  </si>
  <si>
    <t>{ctto1: {tipo_obra:Obra, numero_contrato:LO-931037999-E044-2022, contratista:ARVERAL DISEÑO Y CONSTRUCCIÓN, S.C.P., convocante:INSTITUTO PARA EL DESARROLLO Y CERTIFICACIÓN DE LA INFRAESTRUCTURA FÍSICA EDUCATIVA Y ELÉCTRICA DE YUCATÁN, monto:879972.03, importe_modificado:879972.03}}</t>
  </si>
  <si>
    <t>{meta1: {unidad_medida:Lote, avance:0.96}}</t>
  </si>
  <si>
    <t>DESTINO DEL GASTO</t>
  </si>
  <si>
    <t>ESCUELAS AL CIEN 2016</t>
  </si>
  <si>
    <t xml:space="preserve">TERCER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</si>
</sst>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5" fillId="2" borderId="0"/>
  </cellStyleXfs>
  <cellXfs count="25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1" fillId="2" borderId="0" xfId="1" applyNumberFormat="1"/>
    <xf numFmtId="0" fontId="4" fillId="2" borderId="7" xfId="1" applyFont="1" applyFill="1" applyBorder="1"/>
    <xf numFmtId="0" fontId="4" fillId="2" borderId="2" xfId="1" applyFont="1" applyFill="1" applyBorder="1"/>
    <xf numFmtId="0" fontId="4" fillId="2" borderId="2" xfId="1" applyFont="1" applyFill="1" applyBorder="1" applyAlignment="1">
      <alignment wrapText="1"/>
    </xf>
    <xf numFmtId="164" fontId="4" fillId="2" borderId="2" xfId="1" applyNumberFormat="1" applyFont="1" applyFill="1" applyBorder="1"/>
    <xf numFmtId="44" fontId="4" fillId="2" borderId="2" xfId="2" applyFont="1" applyFill="1" applyBorder="1"/>
    <xf numFmtId="0" fontId="4" fillId="2" borderId="8" xfId="1" applyFont="1" applyFill="1" applyBorder="1" applyAlignment="1">
      <alignment wrapText="1"/>
    </xf>
    <xf numFmtId="0" fontId="1" fillId="4" borderId="0" xfId="1" applyFill="1"/>
    <xf numFmtId="0" fontId="4" fillId="2" borderId="4" xfId="1" applyFont="1" applyFill="1" applyBorder="1"/>
    <xf numFmtId="0" fontId="4" fillId="2" borderId="5" xfId="1" applyFont="1" applyFill="1" applyBorder="1"/>
    <xf numFmtId="0" fontId="4" fillId="2" borderId="5" xfId="1" applyFont="1" applyFill="1" applyBorder="1" applyAlignment="1">
      <alignment wrapText="1"/>
    </xf>
    <xf numFmtId="164" fontId="4" fillId="2" borderId="5" xfId="1" applyNumberFormat="1" applyFont="1" applyFill="1" applyBorder="1"/>
    <xf numFmtId="44" fontId="4" fillId="2" borderId="5" xfId="2" applyFont="1" applyFill="1" applyBorder="1"/>
    <xf numFmtId="0" fontId="4" fillId="2" borderId="6" xfId="1" applyFont="1" applyFill="1" applyBorder="1" applyAlignment="1">
      <alignment wrapText="1"/>
    </xf>
    <xf numFmtId="0" fontId="4" fillId="2" borderId="2" xfId="1" applyFont="1" applyFill="1" applyBorder="1" applyAlignment="1">
      <alignment vertical="top" wrapText="1"/>
    </xf>
    <xf numFmtId="0" fontId="4" fillId="2" borderId="2" xfId="1" applyFont="1" applyFill="1" applyBorder="1" applyAlignment="1"/>
    <xf numFmtId="0" fontId="4" fillId="2" borderId="5" xfId="1" applyFont="1" applyFill="1" applyBorder="1" applyAlignment="1"/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abSelected="1" zoomScale="90" zoomScaleNormal="90" workbookViewId="0">
      <selection activeCell="A15" sqref="A15"/>
    </sheetView>
  </sheetViews>
  <sheetFormatPr baseColWidth="10" defaultRowHeight="15" x14ac:dyDescent="0.25"/>
  <cols>
    <col min="1" max="1" width="8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29.1406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1.7109375" style="1" customWidth="1"/>
    <col min="26" max="30" width="15.140625" style="1" customWidth="1"/>
    <col min="31" max="31" width="44.425781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16384" width="11.42578125" style="1"/>
  </cols>
  <sheetData>
    <row r="1" spans="1:37" ht="21" x14ac:dyDescent="0.35">
      <c r="A1" s="22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7" ht="21" x14ac:dyDescent="0.35">
      <c r="A2" s="22" t="s">
        <v>70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7" ht="18.75" x14ac:dyDescent="0.25">
      <c r="AF3" s="23" t="s">
        <v>72</v>
      </c>
      <c r="AG3" s="23"/>
      <c r="AH3" s="23"/>
      <c r="AI3" s="23"/>
    </row>
    <row r="4" spans="1:37" ht="18.75" x14ac:dyDescent="0.25">
      <c r="AF4" s="24">
        <v>2024</v>
      </c>
      <c r="AG4" s="24"/>
      <c r="AH4" s="24"/>
      <c r="AI4" s="24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68.25" customHeight="1" x14ac:dyDescent="0.25">
      <c r="A7" s="6">
        <v>2024</v>
      </c>
      <c r="B7" s="7">
        <v>3</v>
      </c>
      <c r="C7" s="7" t="s">
        <v>54</v>
      </c>
      <c r="D7" s="7" t="s">
        <v>41</v>
      </c>
      <c r="E7" s="7">
        <v>2016875.44</v>
      </c>
      <c r="F7" s="7" t="s">
        <v>55</v>
      </c>
      <c r="G7" s="8" t="s">
        <v>56</v>
      </c>
      <c r="H7" s="7">
        <v>31</v>
      </c>
      <c r="I7" s="7" t="s">
        <v>42</v>
      </c>
      <c r="J7" s="7">
        <v>0</v>
      </c>
      <c r="K7" s="7" t="s">
        <v>52</v>
      </c>
      <c r="L7" s="7" t="s">
        <v>43</v>
      </c>
      <c r="M7" s="7" t="s">
        <v>44</v>
      </c>
      <c r="N7" s="7" t="s">
        <v>45</v>
      </c>
      <c r="O7" s="7" t="s">
        <v>57</v>
      </c>
      <c r="P7" s="20" t="s">
        <v>58</v>
      </c>
      <c r="Q7" s="7" t="s">
        <v>53</v>
      </c>
      <c r="R7" s="7">
        <v>84</v>
      </c>
      <c r="S7" s="7">
        <v>79</v>
      </c>
      <c r="T7" s="7">
        <v>0</v>
      </c>
      <c r="U7" s="7" t="s">
        <v>59</v>
      </c>
      <c r="V7" s="7">
        <v>1</v>
      </c>
      <c r="W7" s="7" t="s">
        <v>60</v>
      </c>
      <c r="X7" s="9">
        <v>44704</v>
      </c>
      <c r="Y7" s="9">
        <v>44795</v>
      </c>
      <c r="Z7" s="10">
        <v>1895058.46</v>
      </c>
      <c r="AA7" s="10">
        <v>1971074.99</v>
      </c>
      <c r="AB7" s="10">
        <v>1895058.46</v>
      </c>
      <c r="AC7" s="10">
        <v>1895058.46</v>
      </c>
      <c r="AD7" s="10">
        <v>1895058.46</v>
      </c>
      <c r="AE7" s="19" t="s">
        <v>61</v>
      </c>
      <c r="AF7" s="8" t="s">
        <v>62</v>
      </c>
      <c r="AG7" s="7" t="s">
        <v>51</v>
      </c>
      <c r="AH7" s="8" t="s">
        <v>47</v>
      </c>
      <c r="AI7" s="11" t="s">
        <v>48</v>
      </c>
      <c r="AJ7" s="12" t="s">
        <v>49</v>
      </c>
      <c r="AK7" s="12" t="s">
        <v>49</v>
      </c>
    </row>
    <row r="8" spans="1:37" ht="68.25" customHeight="1" x14ac:dyDescent="0.25">
      <c r="A8" s="13">
        <v>2024</v>
      </c>
      <c r="B8" s="14">
        <v>3</v>
      </c>
      <c r="C8" s="14" t="s">
        <v>63</v>
      </c>
      <c r="D8" s="14" t="s">
        <v>41</v>
      </c>
      <c r="E8" s="14">
        <v>1000000</v>
      </c>
      <c r="F8" s="14" t="s">
        <v>64</v>
      </c>
      <c r="G8" s="15" t="s">
        <v>65</v>
      </c>
      <c r="H8" s="14">
        <v>31</v>
      </c>
      <c r="I8" s="14" t="s">
        <v>42</v>
      </c>
      <c r="J8" s="14">
        <v>0</v>
      </c>
      <c r="K8" s="14" t="s">
        <v>52</v>
      </c>
      <c r="L8" s="14" t="s">
        <v>43</v>
      </c>
      <c r="M8" s="14" t="s">
        <v>44</v>
      </c>
      <c r="N8" s="14" t="s">
        <v>45</v>
      </c>
      <c r="O8" s="14" t="s">
        <v>46</v>
      </c>
      <c r="P8" s="21" t="s">
        <v>66</v>
      </c>
      <c r="Q8" s="14" t="s">
        <v>53</v>
      </c>
      <c r="R8" s="14">
        <v>89</v>
      </c>
      <c r="S8" s="14">
        <v>85</v>
      </c>
      <c r="T8" s="14">
        <v>0</v>
      </c>
      <c r="U8" s="14" t="s">
        <v>50</v>
      </c>
      <c r="V8" s="14">
        <v>1</v>
      </c>
      <c r="W8" s="14" t="s">
        <v>67</v>
      </c>
      <c r="X8" s="16">
        <v>44662</v>
      </c>
      <c r="Y8" s="16">
        <v>44753</v>
      </c>
      <c r="Z8" s="17">
        <v>658974.73</v>
      </c>
      <c r="AA8" s="17">
        <v>660453.56999999995</v>
      </c>
      <c r="AB8" s="17">
        <v>658974.73</v>
      </c>
      <c r="AC8" s="17">
        <v>658974.73</v>
      </c>
      <c r="AD8" s="17">
        <v>658974.73</v>
      </c>
      <c r="AE8" s="15" t="s">
        <v>68</v>
      </c>
      <c r="AF8" s="15" t="s">
        <v>69</v>
      </c>
      <c r="AG8" s="14" t="s">
        <v>51</v>
      </c>
      <c r="AH8" s="15" t="s">
        <v>47</v>
      </c>
      <c r="AI8" s="18" t="s">
        <v>48</v>
      </c>
      <c r="AJ8" s="12" t="s">
        <v>49</v>
      </c>
      <c r="AK8" s="12" t="s">
        <v>49</v>
      </c>
    </row>
    <row r="9" spans="1:37" x14ac:dyDescent="0.25">
      <c r="Z9" s="5">
        <f>SUM(Z7:Z8)</f>
        <v>2554033.19</v>
      </c>
      <c r="AA9" s="5">
        <f>SUM(AA7:AA8)</f>
        <v>2631528.56</v>
      </c>
      <c r="AB9" s="5">
        <f>SUM(AB7:AB8)</f>
        <v>2554033.19</v>
      </c>
      <c r="AC9" s="5">
        <f>SUM(AC7:AC8)</f>
        <v>2554033.19</v>
      </c>
      <c r="AD9" s="5">
        <f>SUM(AD7:AD8)</f>
        <v>2554033.19</v>
      </c>
    </row>
    <row r="10" spans="1:37" x14ac:dyDescent="0.25">
      <c r="Z10" s="5"/>
      <c r="AA10" s="5"/>
      <c r="AB10" s="5"/>
      <c r="AC10" s="5"/>
      <c r="AD10" s="5"/>
    </row>
    <row r="11" spans="1:37" x14ac:dyDescent="0.25">
      <c r="Z11" s="5"/>
      <c r="AA11" s="5"/>
      <c r="AB11" s="5"/>
      <c r="AC11" s="5"/>
      <c r="AD11" s="5"/>
    </row>
    <row r="12" spans="1:37" hidden="1" x14ac:dyDescent="0.25">
      <c r="Z12" s="1">
        <v>4365770.91</v>
      </c>
      <c r="AA12" s="1">
        <v>4860289.5416159993</v>
      </c>
      <c r="AB12" s="1">
        <v>4365770.8911999995</v>
      </c>
      <c r="AC12" s="1">
        <v>4365770.8911999995</v>
      </c>
      <c r="AD12" s="1">
        <v>4348645.1399999997</v>
      </c>
    </row>
    <row r="13" spans="1:37" hidden="1" x14ac:dyDescent="0.25">
      <c r="Z13" s="5">
        <f>Z9-Z12</f>
        <v>-1811737.7200000002</v>
      </c>
      <c r="AA13" s="5">
        <f>AA9-AA12</f>
        <v>-2228760.9816159992</v>
      </c>
      <c r="AB13" s="5">
        <f>AB9-AB12</f>
        <v>-1811737.7011999995</v>
      </c>
      <c r="AC13" s="5">
        <f>AC9-AC12</f>
        <v>-1811737.7011999995</v>
      </c>
      <c r="AD13" s="5">
        <f>AD9-AD12</f>
        <v>-1794611.9499999997</v>
      </c>
    </row>
    <row r="14" spans="1:37" x14ac:dyDescent="0.25">
      <c r="Z14" s="5">
        <v>2554033.1900000004</v>
      </c>
      <c r="AA14" s="5">
        <v>2631528.5679359999</v>
      </c>
      <c r="AB14" s="5">
        <v>2554033.1763999998</v>
      </c>
      <c r="AC14" s="5">
        <v>2554033.1763999998</v>
      </c>
      <c r="AD14" s="5">
        <v>2554033.19</v>
      </c>
    </row>
    <row r="15" spans="1:37" x14ac:dyDescent="0.25">
      <c r="Z15" s="5">
        <f>Z9-Z14</f>
        <v>0</v>
      </c>
      <c r="AA15" s="5">
        <f>AA9-AA14</f>
        <v>-7.9359998926520348E-3</v>
      </c>
      <c r="AB15" s="5">
        <f>AB9-AB14</f>
        <v>1.360000018030405E-2</v>
      </c>
      <c r="AC15" s="5">
        <f>AC9-AC14</f>
        <v>1.360000018030405E-2</v>
      </c>
      <c r="AD15" s="5">
        <f>AD9-AD14</f>
        <v>0</v>
      </c>
    </row>
    <row r="17" spans="26:30" x14ac:dyDescent="0.25">
      <c r="Z17" s="5"/>
      <c r="AA17" s="5"/>
      <c r="AB17" s="5"/>
      <c r="AC17" s="5"/>
      <c r="AD17" s="5"/>
    </row>
  </sheetData>
  <autoFilter ref="A6:AI9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 CIEN 2016 3er trim</vt:lpstr>
      <vt:lpstr>'Esc CIEN 2016 3er trim'!Área_de_impresión</vt:lpstr>
      <vt:lpstr>'Esc CIEN 2016 3er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2024-11-04T20:57:41Z</dcterms:modified>
</cp:coreProperties>
</file>